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.9\Tributi\UNIONE DEI COMUNI - PROGETTO TRIBUTI\COMUNE DI CHIUSI DELLA VERNA\Anno 2021\"/>
    </mc:Choice>
  </mc:AlternateContent>
  <xr:revisionPtr revIDLastSave="0" documentId="8_{D4F2FE47-35E2-4222-9A03-B61BAA59A2A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efficienti" sheetId="2" r:id="rId1"/>
    <sheet name="tariffe base" sheetId="1" r:id="rId2"/>
  </sheets>
  <calcPr calcId="191029"/>
</workbook>
</file>

<file path=xl/calcChain.xml><?xml version="1.0" encoding="utf-8"?>
<calcChain xmlns="http://schemas.openxmlformats.org/spreadsheetml/2006/main">
  <c r="G86" i="2" l="1"/>
  <c r="F86" i="2"/>
  <c r="E86" i="2"/>
  <c r="D86" i="2"/>
  <c r="E82" i="2"/>
  <c r="D82" i="2"/>
  <c r="G82" i="2"/>
  <c r="F82" i="2"/>
  <c r="F59" i="2"/>
  <c r="F62" i="2" s="1"/>
  <c r="E59" i="2"/>
  <c r="E73" i="2" s="1"/>
  <c r="D59" i="2"/>
  <c r="D75" i="2" s="1"/>
  <c r="G59" i="2"/>
  <c r="G75" i="2" s="1"/>
  <c r="G67" i="2" l="1"/>
  <c r="G74" i="2"/>
  <c r="D66" i="2"/>
  <c r="D67" i="2"/>
  <c r="F70" i="2"/>
  <c r="D71" i="2"/>
  <c r="F71" i="2"/>
  <c r="D72" i="2"/>
  <c r="F72" i="2"/>
  <c r="D73" i="2"/>
  <c r="F73" i="2"/>
  <c r="D74" i="2"/>
  <c r="F75" i="2"/>
  <c r="G66" i="2"/>
  <c r="F66" i="2"/>
  <c r="F67" i="2"/>
  <c r="D70" i="2"/>
  <c r="G70" i="2"/>
  <c r="E71" i="2"/>
  <c r="G71" i="2"/>
  <c r="E72" i="2"/>
  <c r="G72" i="2"/>
  <c r="G73" i="2"/>
  <c r="F74" i="2"/>
  <c r="D63" i="2"/>
  <c r="D62" i="2"/>
  <c r="D65" i="2"/>
  <c r="G64" i="2"/>
  <c r="G65" i="2"/>
  <c r="G63" i="2"/>
  <c r="G62" i="2"/>
  <c r="F64" i="2"/>
  <c r="E64" i="2"/>
  <c r="F63" i="2"/>
  <c r="D64" i="2"/>
  <c r="F65" i="2"/>
  <c r="E63" i="2"/>
  <c r="E65" i="2"/>
  <c r="G31" i="2" l="1"/>
  <c r="F18" i="2"/>
  <c r="E18" i="2"/>
  <c r="D18" i="2"/>
  <c r="D53" i="2" l="1"/>
  <c r="D51" i="2"/>
  <c r="D52" i="2"/>
  <c r="D49" i="2"/>
  <c r="E35" i="2"/>
  <c r="D24" i="2"/>
  <c r="D29" i="2"/>
  <c r="D33" i="2"/>
  <c r="D22" i="2"/>
  <c r="D26" i="2"/>
  <c r="D31" i="2"/>
  <c r="E11" i="2"/>
  <c r="E7" i="2"/>
  <c r="F21" i="2"/>
  <c r="E22" i="2"/>
  <c r="E24" i="2"/>
  <c r="E26" i="2"/>
  <c r="E29" i="2"/>
  <c r="E31" i="2"/>
  <c r="E33" i="2"/>
  <c r="E41" i="2"/>
  <c r="F23" i="2"/>
  <c r="D21" i="2"/>
  <c r="F22" i="2"/>
  <c r="D23" i="2"/>
  <c r="F24" i="2"/>
  <c r="D25" i="2"/>
  <c r="F26" i="2"/>
  <c r="F29" i="2"/>
  <c r="D30" i="2"/>
  <c r="F31" i="2"/>
  <c r="D32" i="2"/>
  <c r="F33" i="2"/>
  <c r="F36" i="2"/>
  <c r="D40" i="2"/>
  <c r="F41" i="2"/>
  <c r="F25" i="2"/>
  <c r="F30" i="2"/>
  <c r="F32" i="2"/>
  <c r="D36" i="2"/>
  <c r="F40" i="2"/>
  <c r="D41" i="2"/>
  <c r="E21" i="2"/>
  <c r="E23" i="2"/>
  <c r="E25" i="2"/>
  <c r="E30" i="2"/>
  <c r="E32" i="2"/>
  <c r="E34" i="2"/>
  <c r="E40" i="2"/>
  <c r="E9" i="2"/>
  <c r="D7" i="2"/>
  <c r="D9" i="2"/>
  <c r="E12" i="2"/>
  <c r="E10" i="2"/>
  <c r="D11" i="2"/>
  <c r="D12" i="2"/>
  <c r="G4" i="2" l="1"/>
  <c r="F4" i="2"/>
  <c r="G9" i="2" l="1"/>
  <c r="G11" i="2"/>
  <c r="G10" i="2"/>
  <c r="G12" i="2"/>
  <c r="G7" i="2"/>
  <c r="F10" i="2"/>
  <c r="F12" i="2"/>
  <c r="F9" i="2"/>
  <c r="F8" i="2"/>
  <c r="F11" i="2"/>
  <c r="F7" i="2"/>
</calcChain>
</file>

<file path=xl/sharedStrings.xml><?xml version="1.0" encoding="utf-8"?>
<sst xmlns="http://schemas.openxmlformats.org/spreadsheetml/2006/main" count="113" uniqueCount="68">
  <si>
    <t xml:space="preserve">TIPOLOGIA DI OCCUPAZIONE </t>
  </si>
  <si>
    <t>COEFF</t>
  </si>
  <si>
    <t>PRIMA CATEGORIA</t>
  </si>
  <si>
    <t xml:space="preserve">TIPOLOGIA DI ESPOSIZIONE </t>
  </si>
  <si>
    <t>ANNO</t>
  </si>
  <si>
    <t>GIORNO</t>
  </si>
  <si>
    <t>CANONE MERCATALE</t>
  </si>
  <si>
    <t xml:space="preserve">1)  Tariffa  area mercatale </t>
  </si>
  <si>
    <t>TAR. BASE A</t>
  </si>
  <si>
    <t>TAR. BASE G</t>
  </si>
  <si>
    <t>TARIFFA STANDARD LEGGE</t>
  </si>
  <si>
    <t>TARIFFA BASE MODIFICATA DAL  COMUNE</t>
  </si>
  <si>
    <t>SECONDA CATEGORIA (-30%)</t>
  </si>
  <si>
    <t>SECONDA CATEGORIA (-30,00%)</t>
  </si>
  <si>
    <t>1) manifesto 70 x 100 non più di 7 fogli ( per i primi 10 giorni )</t>
  </si>
  <si>
    <t>2) c.s. ( per ogni 5 giorni successivi o frazione )</t>
  </si>
  <si>
    <t>4) c.s. ( per ogni 5 giorni successivi o frazione )</t>
  </si>
  <si>
    <t>3) manifesto 70 x 100 da 8 a 12  fogli ( per i primi 10 giorni )</t>
  </si>
  <si>
    <t>3) manifesto 70 x 100 più di 12  fogli ( per i primi 10 giorni )</t>
  </si>
  <si>
    <t>COMMISSIONI INFERIORI A 5O FOGLI</t>
  </si>
  <si>
    <t>COMMISSIONI SUPERIORI A 50 FOGLI</t>
  </si>
  <si>
    <r>
      <t>P</t>
    </r>
    <r>
      <rPr>
        <b/>
        <sz val="12"/>
        <color theme="1"/>
        <rFont val="Calibri"/>
        <family val="2"/>
        <scheme val="minor"/>
      </rPr>
      <t>UBBLICHE AFFISSIONI</t>
    </r>
  </si>
  <si>
    <t>ESPOSIZIONI PUBBLICITARIE</t>
  </si>
  <si>
    <t>OCCUPAZIONI</t>
  </si>
  <si>
    <t>1) Superfici inferiori a mq 5,5</t>
  </si>
  <si>
    <t xml:space="preserve">2) c.s. luminose o illuminate </t>
  </si>
  <si>
    <t>3) Superfici non superiori a a mq 8,5</t>
  </si>
  <si>
    <t xml:space="preserve">4  c.s. luminose o illuminate </t>
  </si>
  <si>
    <t>5) Superfici superiori a mq 8,5</t>
  </si>
  <si>
    <t xml:space="preserve">6) c.s. luminose o illuminate </t>
  </si>
  <si>
    <t>GIORNI</t>
  </si>
  <si>
    <t xml:space="preserve">Se la pubblicità di cui sopra ha durata non superiore a tre mesi </t>
  </si>
  <si>
    <t>3.05</t>
  </si>
  <si>
    <t xml:space="preserve">7) Volantinaggio per persona a giorno </t>
  </si>
  <si>
    <t>8) Pubblicità fonica per postazione a giorno</t>
  </si>
  <si>
    <t>9) Striscione traversante la strada a giorno per ogni 15 giorni/mq</t>
  </si>
  <si>
    <t>10) Pubblicità realizzata con aeromobili a giorno</t>
  </si>
  <si>
    <t>11) Pubblicità realizzata con palloni frenati e simili a giorno</t>
  </si>
  <si>
    <t>12) Pubblicità realizzata con proiezioni</t>
  </si>
  <si>
    <t>12a) c.s. dal 31° giorno in poi</t>
  </si>
  <si>
    <t>13) Pubblicità con pannelli luminosi per conto altrui</t>
  </si>
  <si>
    <t>13a) c.s. di durata inferiore a tre mesi, per ogni mese o frazione</t>
  </si>
  <si>
    <t>14) Pubblicità con pannelli luminosi per conto proprio</t>
  </si>
  <si>
    <t>14a) c.s. di durata inferiore a tre mesi, per ogni mese o frazione</t>
  </si>
  <si>
    <t>15) Locandine e altro materiale temporaneo</t>
  </si>
  <si>
    <t>16) Altre forme  di esposizione pubblicitaria</t>
  </si>
  <si>
    <t>si applica, per ogni mese o frazione, la tariffa base G</t>
  </si>
  <si>
    <t>17)Pubblicità per conto proprio su veicoli d’impresa (a veicolo)</t>
  </si>
  <si>
    <t>a) per autoveicoli con portata superiore a 3000 kg</t>
  </si>
  <si>
    <t>b) per autoveicoli con portata inferiore a 3000 kg</t>
  </si>
  <si>
    <t>c) per motoveicoli e veicoli non ricompresi in a) e b)</t>
  </si>
  <si>
    <t>Per i veicoli circolanti con rimorchio la tariffa 17 sub a,b,c, è</t>
  </si>
  <si>
    <t>raddoppiata</t>
  </si>
  <si>
    <t>18) pubblicità  su veicoli in genere e natanti (a mq)</t>
  </si>
  <si>
    <t>a) se effettuata all'interno</t>
  </si>
  <si>
    <t>b) se effettuata all'esterno</t>
  </si>
  <si>
    <t>b1) Superfici inferiori a mq 5,5</t>
  </si>
  <si>
    <t>b2) Superfici non superiori a a mq 8,5</t>
  </si>
  <si>
    <t>b3) Superfici superiori a mq 8,5</t>
  </si>
  <si>
    <t xml:space="preserve"> </t>
  </si>
  <si>
    <t>PER CASISTICHE NON RICOMPRESE NEL PRESENTE TARIFFARIO</t>
  </si>
  <si>
    <t>SI RINVIA ALLA LEGGE N. 160/2019 ED AL VIGENTE REGOLAMENTO</t>
  </si>
  <si>
    <t>5)  Ambulanti con posteggi  fuori da aree mercatali</t>
  </si>
  <si>
    <t>1) Occupazione suolo generale</t>
  </si>
  <si>
    <t xml:space="preserve">2) Spazi soprastanti e sottostanti </t>
  </si>
  <si>
    <r>
      <t>3 ) Serbatoi interrati</t>
    </r>
    <r>
      <rPr>
        <sz val="12"/>
        <rFont val="Calibri"/>
        <family val="2"/>
        <scheme val="minor"/>
      </rPr>
      <t xml:space="preserve"> fino a 3.000 litri</t>
    </r>
  </si>
  <si>
    <r>
      <t>4 ) Serbatoi interrati</t>
    </r>
    <r>
      <rPr>
        <sz val="12"/>
        <rFont val="Calibri"/>
        <family val="2"/>
        <scheme val="minor"/>
      </rPr>
      <t xml:space="preserve"> con capacità superiore </t>
    </r>
    <r>
      <rPr>
        <sz val="11"/>
        <rFont val="Calibri"/>
        <family val="2"/>
        <scheme val="minor"/>
      </rPr>
      <t>aumento ogni 1000 lt o frazioni</t>
    </r>
  </si>
  <si>
    <t>6) Distributori di tabacchi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</si>
</sst>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justify" vertical="top" wrapText="1"/>
    </xf>
    <xf numFmtId="164" fontId="2" fillId="0" borderId="1" xfId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/>
    <xf numFmtId="164" fontId="0" fillId="3" borderId="1" xfId="1" applyFont="1" applyFill="1" applyBorder="1"/>
    <xf numFmtId="0" fontId="4" fillId="0" borderId="0" xfId="0" applyFont="1"/>
    <xf numFmtId="164" fontId="0" fillId="0" borderId="0" xfId="0" applyNumberFormat="1"/>
    <xf numFmtId="164" fontId="2" fillId="0" borderId="1" xfId="0" applyNumberFormat="1" applyFont="1" applyBorder="1" applyAlignment="1">
      <alignment horizontal="right" vertical="top" wrapText="1"/>
    </xf>
    <xf numFmtId="164" fontId="2" fillId="0" borderId="1" xfId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/>
    </xf>
    <xf numFmtId="164" fontId="4" fillId="4" borderId="1" xfId="1" applyFont="1" applyFill="1" applyBorder="1"/>
    <xf numFmtId="164" fontId="4" fillId="4" borderId="1" xfId="0" applyNumberFormat="1" applyFont="1" applyFill="1" applyBorder="1"/>
    <xf numFmtId="0" fontId="4" fillId="0" borderId="1" xfId="0" applyFont="1" applyBorder="1"/>
    <xf numFmtId="164" fontId="5" fillId="2" borderId="1" xfId="0" applyNumberFormat="1" applyFont="1" applyFill="1" applyBorder="1"/>
    <xf numFmtId="164" fontId="5" fillId="3" borderId="1" xfId="0" applyNumberFormat="1" applyFont="1" applyFill="1" applyBorder="1"/>
    <xf numFmtId="164" fontId="0" fillId="2" borderId="1" xfId="0" applyNumberFormat="1" applyFont="1" applyFill="1" applyBorder="1"/>
    <xf numFmtId="164" fontId="0" fillId="3" borderId="1" xfId="0" applyNumberFormat="1" applyFont="1" applyFill="1" applyBorder="1"/>
    <xf numFmtId="0" fontId="0" fillId="0" borderId="0" xfId="0" applyFo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8" fillId="4" borderId="1" xfId="0" applyFont="1" applyFill="1" applyBorder="1" applyAlignment="1">
      <alignment horizontal="right" vertical="top" wrapText="1"/>
    </xf>
    <xf numFmtId="2" fontId="8" fillId="4" borderId="1" xfId="0" applyNumberFormat="1" applyFont="1" applyFill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0" fillId="0" borderId="0" xfId="0" applyFont="1" applyBorder="1"/>
    <xf numFmtId="0" fontId="7" fillId="0" borderId="2" xfId="0" applyFont="1" applyBorder="1" applyAlignment="1">
      <alignment vertical="top" wrapText="1"/>
    </xf>
    <xf numFmtId="2" fontId="10" fillId="4" borderId="1" xfId="0" applyNumberFormat="1" applyFont="1" applyFill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justify" vertical="top" wrapText="1"/>
    </xf>
    <xf numFmtId="2" fontId="8" fillId="4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justify" vertical="top" wrapText="1"/>
    </xf>
    <xf numFmtId="0" fontId="8" fillId="0" borderId="2" xfId="0" applyFont="1" applyBorder="1" applyAlignment="1">
      <alignment vertical="top" wrapText="1"/>
    </xf>
    <xf numFmtId="0" fontId="4" fillId="5" borderId="1" xfId="0" applyFont="1" applyFill="1" applyBorder="1" applyAlignment="1">
      <alignment horizontal="center"/>
    </xf>
    <xf numFmtId="164" fontId="4" fillId="5" borderId="1" xfId="1" applyFont="1" applyFill="1" applyBorder="1" applyAlignment="1">
      <alignment horizontal="center"/>
    </xf>
    <xf numFmtId="164" fontId="1" fillId="3" borderId="1" xfId="1" applyFont="1" applyFill="1" applyBorder="1"/>
    <xf numFmtId="0" fontId="0" fillId="5" borderId="1" xfId="0" applyFont="1" applyFill="1" applyBorder="1"/>
    <xf numFmtId="0" fontId="7" fillId="5" borderId="1" xfId="0" applyFont="1" applyFill="1" applyBorder="1" applyAlignment="1">
      <alignment horizontal="center" vertical="top" wrapText="1"/>
    </xf>
    <xf numFmtId="0" fontId="12" fillId="0" borderId="0" xfId="0" applyFont="1"/>
    <xf numFmtId="2" fontId="6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7" fillId="0" borderId="1" xfId="0" applyFont="1" applyBorder="1" applyAlignment="1">
      <alignment vertical="top" wrapText="1"/>
    </xf>
    <xf numFmtId="0" fontId="0" fillId="0" borderId="1" xfId="0" applyFont="1" applyBorder="1"/>
    <xf numFmtId="0" fontId="12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/>
    <xf numFmtId="164" fontId="1" fillId="0" borderId="0" xfId="1" applyFont="1" applyFill="1" applyBorder="1"/>
    <xf numFmtId="2" fontId="12" fillId="4" borderId="1" xfId="0" applyNumberFormat="1" applyFont="1" applyFill="1" applyBorder="1" applyAlignment="1">
      <alignment vertical="top" wrapText="1"/>
    </xf>
    <xf numFmtId="0" fontId="12" fillId="5" borderId="1" xfId="0" applyFont="1" applyFill="1" applyBorder="1"/>
    <xf numFmtId="0" fontId="7" fillId="0" borderId="2" xfId="0" applyFont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Fill="1" applyBorder="1"/>
    <xf numFmtId="164" fontId="1" fillId="0" borderId="1" xfId="1" applyFont="1" applyFill="1" applyBorder="1"/>
    <xf numFmtId="0" fontId="0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"/>
  <sheetViews>
    <sheetView tabSelected="1" topLeftCell="A64" workbookViewId="0">
      <selection activeCell="D11" sqref="D11"/>
    </sheetView>
  </sheetViews>
  <sheetFormatPr defaultRowHeight="15" x14ac:dyDescent="0.25"/>
  <cols>
    <col min="1" max="1" width="74.5703125" customWidth="1"/>
    <col min="2" max="2" width="8.140625" style="7" bestFit="1" customWidth="1"/>
    <col min="3" max="3" width="12.5703125" style="7" customWidth="1"/>
    <col min="4" max="4" width="15.7109375" customWidth="1"/>
    <col min="5" max="5" width="13.28515625" customWidth="1"/>
    <col min="6" max="6" width="15.7109375" customWidth="1"/>
    <col min="7" max="7" width="15" customWidth="1"/>
    <col min="18" max="18" width="9.7109375" bestFit="1" customWidth="1"/>
  </cols>
  <sheetData>
    <row r="1" spans="1:7" ht="15.75" x14ac:dyDescent="0.25">
      <c r="A1" s="46" t="s">
        <v>23</v>
      </c>
      <c r="B1" s="21" t="s">
        <v>1</v>
      </c>
      <c r="C1" s="21" t="s">
        <v>1</v>
      </c>
      <c r="D1" s="61" t="s">
        <v>2</v>
      </c>
      <c r="E1" s="61"/>
      <c r="F1" s="61" t="s">
        <v>12</v>
      </c>
      <c r="G1" s="61"/>
    </row>
    <row r="2" spans="1:7" ht="15.75" x14ac:dyDescent="0.25">
      <c r="A2" s="20"/>
      <c r="B2" s="21" t="s">
        <v>4</v>
      </c>
      <c r="C2" s="21" t="s">
        <v>5</v>
      </c>
      <c r="D2" s="11" t="s">
        <v>8</v>
      </c>
      <c r="E2" s="11" t="s">
        <v>9</v>
      </c>
      <c r="F2" s="12" t="s">
        <v>8</v>
      </c>
      <c r="G2" s="12" t="s">
        <v>9</v>
      </c>
    </row>
    <row r="3" spans="1:7" ht="15.75" x14ac:dyDescent="0.25">
      <c r="A3" s="22" t="s">
        <v>10</v>
      </c>
      <c r="D3" s="18">
        <v>30</v>
      </c>
      <c r="E3" s="18">
        <v>0.6</v>
      </c>
      <c r="F3" s="6">
        <v>21</v>
      </c>
      <c r="G3" s="6">
        <v>0.42</v>
      </c>
    </row>
    <row r="4" spans="1:7" ht="15.75" x14ac:dyDescent="0.25">
      <c r="A4" s="23" t="s">
        <v>11</v>
      </c>
      <c r="B4" s="24">
        <v>1</v>
      </c>
      <c r="C4" s="24">
        <v>1</v>
      </c>
      <c r="D4" s="14">
        <v>30</v>
      </c>
      <c r="E4" s="14">
        <v>0.6</v>
      </c>
      <c r="F4" s="13">
        <f>B4*F$3</f>
        <v>21</v>
      </c>
      <c r="G4" s="13">
        <f>C4*G$3</f>
        <v>0.42</v>
      </c>
    </row>
    <row r="5" spans="1:7" ht="15.75" x14ac:dyDescent="0.25">
      <c r="A5" s="25"/>
      <c r="B5" s="26"/>
      <c r="C5" s="26"/>
      <c r="D5" s="26"/>
      <c r="E5" s="26"/>
      <c r="F5" s="26"/>
      <c r="G5" s="26"/>
    </row>
    <row r="6" spans="1:7" ht="15.75" x14ac:dyDescent="0.25">
      <c r="A6" s="27" t="s">
        <v>0</v>
      </c>
      <c r="B6" s="21"/>
      <c r="C6" s="21"/>
      <c r="D6" s="21"/>
      <c r="E6" s="21"/>
      <c r="F6" s="21"/>
      <c r="G6" s="21"/>
    </row>
    <row r="7" spans="1:7" ht="15.75" x14ac:dyDescent="0.25">
      <c r="A7" s="28" t="s">
        <v>63</v>
      </c>
      <c r="B7" s="24">
        <v>0.59</v>
      </c>
      <c r="C7" s="24">
        <v>1.72</v>
      </c>
      <c r="D7" s="18">
        <f>B7*D$4</f>
        <v>17.7</v>
      </c>
      <c r="E7" s="18">
        <f>C7*E$4</f>
        <v>1.032</v>
      </c>
      <c r="F7" s="6">
        <f>B7*F$4</f>
        <v>12.389999999999999</v>
      </c>
      <c r="G7" s="6">
        <f>C7*G$4</f>
        <v>0.72239999999999993</v>
      </c>
    </row>
    <row r="8" spans="1:7" ht="15.75" x14ac:dyDescent="0.25">
      <c r="A8" s="28" t="s">
        <v>64</v>
      </c>
      <c r="B8" s="24">
        <v>0.15</v>
      </c>
      <c r="C8" s="24">
        <v>0.43</v>
      </c>
      <c r="D8" s="18">
        <v>4.5</v>
      </c>
      <c r="E8" s="18">
        <v>0.26</v>
      </c>
      <c r="F8" s="43">
        <f t="shared" ref="F8:F12" si="0">B8*F$4</f>
        <v>3.15</v>
      </c>
      <c r="G8" s="43">
        <v>0.18</v>
      </c>
    </row>
    <row r="9" spans="1:7" ht="15.75" x14ac:dyDescent="0.25">
      <c r="A9" s="28" t="s">
        <v>65</v>
      </c>
      <c r="B9" s="55">
        <v>1.5</v>
      </c>
      <c r="C9" s="24"/>
      <c r="D9" s="18">
        <f t="shared" ref="D9:D12" si="1">B9*D$4</f>
        <v>45</v>
      </c>
      <c r="E9" s="18">
        <f t="shared" ref="E9:E12" si="2">C9*E$4</f>
        <v>0</v>
      </c>
      <c r="F9" s="43">
        <f t="shared" si="0"/>
        <v>31.5</v>
      </c>
      <c r="G9" s="43">
        <f t="shared" ref="G9:G12" si="3">C9*G$4</f>
        <v>0</v>
      </c>
    </row>
    <row r="10" spans="1:7" ht="15.75" x14ac:dyDescent="0.25">
      <c r="A10" s="28" t="s">
        <v>66</v>
      </c>
      <c r="B10" s="55">
        <v>0.37</v>
      </c>
      <c r="C10" s="24"/>
      <c r="D10" s="18">
        <v>11.1</v>
      </c>
      <c r="E10" s="18">
        <f t="shared" si="2"/>
        <v>0</v>
      </c>
      <c r="F10" s="43">
        <f t="shared" si="0"/>
        <v>7.77</v>
      </c>
      <c r="G10" s="43">
        <f t="shared" si="3"/>
        <v>0</v>
      </c>
    </row>
    <row r="11" spans="1:7" ht="15.75" x14ac:dyDescent="0.25">
      <c r="A11" s="49" t="s">
        <v>62</v>
      </c>
      <c r="B11" s="24"/>
      <c r="C11" s="24">
        <v>1.72</v>
      </c>
      <c r="D11" s="18">
        <f t="shared" si="1"/>
        <v>0</v>
      </c>
      <c r="E11" s="18">
        <f t="shared" si="2"/>
        <v>1.032</v>
      </c>
      <c r="F11" s="43">
        <f t="shared" si="0"/>
        <v>0</v>
      </c>
      <c r="G11" s="43">
        <f t="shared" si="3"/>
        <v>0.72239999999999993</v>
      </c>
    </row>
    <row r="12" spans="1:7" ht="15.75" x14ac:dyDescent="0.25">
      <c r="A12" s="49" t="s">
        <v>67</v>
      </c>
      <c r="B12" s="24">
        <v>0.35</v>
      </c>
      <c r="C12" s="24">
        <v>1</v>
      </c>
      <c r="D12" s="18">
        <f t="shared" si="1"/>
        <v>10.5</v>
      </c>
      <c r="E12" s="18">
        <f t="shared" si="2"/>
        <v>0.6</v>
      </c>
      <c r="F12" s="43">
        <f t="shared" si="0"/>
        <v>7.35</v>
      </c>
      <c r="G12" s="43">
        <f t="shared" si="3"/>
        <v>0.42</v>
      </c>
    </row>
    <row r="13" spans="1:7" ht="15.75" x14ac:dyDescent="0.25">
      <c r="A13" s="29"/>
      <c r="B13" s="52"/>
      <c r="C13" s="52"/>
      <c r="D13" s="53"/>
      <c r="E13" s="53"/>
      <c r="F13" s="54"/>
      <c r="G13" s="54"/>
    </row>
    <row r="14" spans="1:7" ht="15.75" x14ac:dyDescent="0.25">
      <c r="A14" s="29"/>
      <c r="B14" s="30"/>
      <c r="C14" s="30"/>
      <c r="D14" s="31"/>
      <c r="E14" s="31"/>
      <c r="F14" s="31"/>
      <c r="G14" s="32"/>
    </row>
    <row r="15" spans="1:7" ht="15" customHeight="1" x14ac:dyDescent="0.25">
      <c r="A15" s="7" t="s">
        <v>22</v>
      </c>
      <c r="B15" s="21" t="s">
        <v>1</v>
      </c>
      <c r="C15" s="21" t="s">
        <v>1</v>
      </c>
      <c r="D15" s="61" t="s">
        <v>2</v>
      </c>
      <c r="E15" s="61"/>
      <c r="F15" s="61" t="s">
        <v>13</v>
      </c>
      <c r="G15" s="61"/>
    </row>
    <row r="16" spans="1:7" ht="15.75" x14ac:dyDescent="0.25">
      <c r="A16" s="20"/>
      <c r="B16" s="21" t="s">
        <v>4</v>
      </c>
      <c r="C16" s="21" t="s">
        <v>5</v>
      </c>
      <c r="D16" s="11" t="s">
        <v>8</v>
      </c>
      <c r="E16" s="11" t="s">
        <v>9</v>
      </c>
      <c r="F16" s="12" t="s">
        <v>8</v>
      </c>
      <c r="G16" s="12" t="s">
        <v>9</v>
      </c>
    </row>
    <row r="17" spans="1:7" ht="15.75" x14ac:dyDescent="0.25">
      <c r="A17" s="22" t="s">
        <v>10</v>
      </c>
      <c r="D17" s="18">
        <v>30</v>
      </c>
      <c r="E17" s="18">
        <v>0.6</v>
      </c>
      <c r="F17" s="6">
        <v>21</v>
      </c>
      <c r="G17" s="6">
        <v>0.42</v>
      </c>
    </row>
    <row r="18" spans="1:7" ht="15.75" x14ac:dyDescent="0.25">
      <c r="A18" s="23" t="s">
        <v>11</v>
      </c>
      <c r="B18" s="24">
        <v>1</v>
      </c>
      <c r="C18" s="24">
        <v>1</v>
      </c>
      <c r="D18" s="14">
        <f>B18*D$17</f>
        <v>30</v>
      </c>
      <c r="E18" s="14">
        <f>C18*E$17</f>
        <v>0.6</v>
      </c>
      <c r="F18" s="13">
        <f>B18*F$17</f>
        <v>21</v>
      </c>
      <c r="G18" s="13">
        <v>0.6</v>
      </c>
    </row>
    <row r="19" spans="1:7" ht="15.75" x14ac:dyDescent="0.25">
      <c r="A19" s="25"/>
      <c r="B19" s="21"/>
      <c r="C19" s="21"/>
      <c r="D19" s="11"/>
      <c r="E19" s="21"/>
      <c r="F19" s="12"/>
      <c r="G19" s="21"/>
    </row>
    <row r="20" spans="1:7" ht="15.75" x14ac:dyDescent="0.25">
      <c r="A20" s="33" t="s">
        <v>3</v>
      </c>
      <c r="D20" s="7"/>
      <c r="E20" s="7"/>
      <c r="F20" s="7"/>
      <c r="G20" s="7"/>
    </row>
    <row r="21" spans="1:7" ht="15" customHeight="1" x14ac:dyDescent="0.25">
      <c r="A21" s="36" t="s">
        <v>24</v>
      </c>
      <c r="B21" s="37">
        <v>0.38</v>
      </c>
      <c r="C21" s="37">
        <v>1.9</v>
      </c>
      <c r="D21" s="18">
        <f t="shared" ref="D21:E26" si="4">B21*D$18</f>
        <v>11.4</v>
      </c>
      <c r="E21" s="18">
        <f t="shared" si="4"/>
        <v>1.1399999999999999</v>
      </c>
      <c r="F21" s="19">
        <f t="shared" ref="F21:F26" si="5">B21*F$18</f>
        <v>7.98</v>
      </c>
      <c r="G21" s="19">
        <v>0.8</v>
      </c>
    </row>
    <row r="22" spans="1:7" ht="15" customHeight="1" x14ac:dyDescent="0.25">
      <c r="A22" s="36" t="s">
        <v>25</v>
      </c>
      <c r="B22" s="37">
        <v>0.76</v>
      </c>
      <c r="C22" s="37">
        <v>3.8</v>
      </c>
      <c r="D22" s="18">
        <f t="shared" si="4"/>
        <v>22.8</v>
      </c>
      <c r="E22" s="18">
        <f t="shared" si="4"/>
        <v>2.2799999999999998</v>
      </c>
      <c r="F22" s="19">
        <f t="shared" si="5"/>
        <v>15.96</v>
      </c>
      <c r="G22" s="19">
        <v>1.6</v>
      </c>
    </row>
    <row r="23" spans="1:7" ht="15" customHeight="1" x14ac:dyDescent="0.25">
      <c r="A23" s="36" t="s">
        <v>26</v>
      </c>
      <c r="B23" s="37">
        <v>0.56999999999999995</v>
      </c>
      <c r="C23" s="37">
        <v>2.83</v>
      </c>
      <c r="D23" s="18">
        <f t="shared" si="4"/>
        <v>17.099999999999998</v>
      </c>
      <c r="E23" s="18">
        <f t="shared" si="4"/>
        <v>1.698</v>
      </c>
      <c r="F23" s="19">
        <f t="shared" si="5"/>
        <v>11.969999999999999</v>
      </c>
      <c r="G23" s="19">
        <v>1.19</v>
      </c>
    </row>
    <row r="24" spans="1:7" ht="15" customHeight="1" x14ac:dyDescent="0.25">
      <c r="A24" s="36" t="s">
        <v>27</v>
      </c>
      <c r="B24" s="37">
        <v>0.95</v>
      </c>
      <c r="C24" s="37">
        <v>4.75</v>
      </c>
      <c r="D24" s="18">
        <f t="shared" si="4"/>
        <v>28.5</v>
      </c>
      <c r="E24" s="18">
        <f t="shared" si="4"/>
        <v>2.85</v>
      </c>
      <c r="F24" s="19">
        <f t="shared" si="5"/>
        <v>19.95</v>
      </c>
      <c r="G24" s="19">
        <v>1.99</v>
      </c>
    </row>
    <row r="25" spans="1:7" ht="15" customHeight="1" x14ac:dyDescent="0.25">
      <c r="A25" s="36" t="s">
        <v>28</v>
      </c>
      <c r="B25" s="37">
        <v>0.76</v>
      </c>
      <c r="C25" s="37">
        <v>3.8</v>
      </c>
      <c r="D25" s="18">
        <f t="shared" si="4"/>
        <v>22.8</v>
      </c>
      <c r="E25" s="18">
        <f t="shared" si="4"/>
        <v>2.2799999999999998</v>
      </c>
      <c r="F25" s="19">
        <f t="shared" si="5"/>
        <v>15.96</v>
      </c>
      <c r="G25" s="19">
        <v>1.6</v>
      </c>
    </row>
    <row r="26" spans="1:7" ht="15" customHeight="1" x14ac:dyDescent="0.25">
      <c r="A26" s="36" t="s">
        <v>29</v>
      </c>
      <c r="B26" s="37">
        <v>1.1399999999999999</v>
      </c>
      <c r="C26" s="37">
        <v>5.7</v>
      </c>
      <c r="D26" s="18">
        <f t="shared" si="4"/>
        <v>34.199999999999996</v>
      </c>
      <c r="E26" s="18">
        <f t="shared" si="4"/>
        <v>3.42</v>
      </c>
      <c r="F26" s="19">
        <f t="shared" si="5"/>
        <v>23.939999999999998</v>
      </c>
      <c r="G26" s="19">
        <v>2.39</v>
      </c>
    </row>
    <row r="27" spans="1:7" ht="15" customHeight="1" x14ac:dyDescent="0.25">
      <c r="A27" s="39" t="s">
        <v>31</v>
      </c>
      <c r="B27" s="35"/>
      <c r="C27" s="35"/>
      <c r="D27" s="16"/>
      <c r="E27" s="16"/>
      <c r="F27" s="17"/>
      <c r="G27" s="17"/>
    </row>
    <row r="28" spans="1:7" ht="15" customHeight="1" x14ac:dyDescent="0.25">
      <c r="A28" s="39" t="s">
        <v>46</v>
      </c>
      <c r="B28" s="35"/>
      <c r="C28" s="35"/>
      <c r="D28" s="16"/>
      <c r="E28" s="16"/>
      <c r="F28" s="17"/>
      <c r="G28" s="17"/>
    </row>
    <row r="29" spans="1:7" ht="15" customHeight="1" x14ac:dyDescent="0.25">
      <c r="A29" s="36" t="s">
        <v>33</v>
      </c>
      <c r="B29" s="37"/>
      <c r="C29" s="37">
        <v>5</v>
      </c>
      <c r="D29" s="18">
        <f t="shared" ref="D29:E33" si="6">B29*D$18</f>
        <v>0</v>
      </c>
      <c r="E29" s="18">
        <f t="shared" si="6"/>
        <v>3</v>
      </c>
      <c r="F29" s="19">
        <f>B29*F$18</f>
        <v>0</v>
      </c>
      <c r="G29" s="19">
        <v>2.1</v>
      </c>
    </row>
    <row r="30" spans="1:7" ht="15" customHeight="1" x14ac:dyDescent="0.25">
      <c r="A30" s="36" t="s">
        <v>34</v>
      </c>
      <c r="B30" s="37"/>
      <c r="C30" s="37">
        <v>12</v>
      </c>
      <c r="D30" s="18">
        <f t="shared" si="6"/>
        <v>0</v>
      </c>
      <c r="E30" s="18">
        <f t="shared" si="6"/>
        <v>7.1999999999999993</v>
      </c>
      <c r="F30" s="19">
        <f>B30*F$18</f>
        <v>0</v>
      </c>
      <c r="G30" s="19">
        <v>5.04</v>
      </c>
    </row>
    <row r="31" spans="1:7" ht="15" customHeight="1" x14ac:dyDescent="0.25">
      <c r="A31" s="36" t="s">
        <v>35</v>
      </c>
      <c r="B31" s="37">
        <v>0.38</v>
      </c>
      <c r="C31" s="37"/>
      <c r="D31" s="18">
        <f t="shared" si="6"/>
        <v>11.4</v>
      </c>
      <c r="E31" s="18">
        <f t="shared" si="6"/>
        <v>0</v>
      </c>
      <c r="F31" s="19">
        <f>B31*F$18</f>
        <v>7.98</v>
      </c>
      <c r="G31" s="19">
        <f>C31*G$18</f>
        <v>0</v>
      </c>
    </row>
    <row r="32" spans="1:7" ht="15" customHeight="1" x14ac:dyDescent="0.25">
      <c r="A32" s="36" t="s">
        <v>36</v>
      </c>
      <c r="B32" s="37"/>
      <c r="C32" s="37">
        <v>90</v>
      </c>
      <c r="D32" s="18">
        <f t="shared" si="6"/>
        <v>0</v>
      </c>
      <c r="E32" s="18">
        <f t="shared" si="6"/>
        <v>54</v>
      </c>
      <c r="F32" s="19">
        <f>B32*F$18</f>
        <v>0</v>
      </c>
      <c r="G32" s="19">
        <v>37.799999999999997</v>
      </c>
    </row>
    <row r="33" spans="1:7" ht="15" customHeight="1" x14ac:dyDescent="0.25">
      <c r="A33" s="36" t="s">
        <v>37</v>
      </c>
      <c r="B33" s="37"/>
      <c r="C33" s="37">
        <v>45</v>
      </c>
      <c r="D33" s="18">
        <f t="shared" si="6"/>
        <v>0</v>
      </c>
      <c r="E33" s="18">
        <f t="shared" si="6"/>
        <v>27</v>
      </c>
      <c r="F33" s="19">
        <f>B33*F$18</f>
        <v>0</v>
      </c>
      <c r="G33" s="19">
        <v>18.899999999999999</v>
      </c>
    </row>
    <row r="34" spans="1:7" ht="15.75" x14ac:dyDescent="0.25">
      <c r="A34" s="36" t="s">
        <v>38</v>
      </c>
      <c r="B34" s="37"/>
      <c r="C34" s="37">
        <v>3.8</v>
      </c>
      <c r="D34" s="18"/>
      <c r="E34" s="18">
        <f>C34*E$18</f>
        <v>2.2799999999999998</v>
      </c>
      <c r="F34" s="19"/>
      <c r="G34" s="19">
        <v>1.59</v>
      </c>
    </row>
    <row r="35" spans="1:7" ht="15.75" x14ac:dyDescent="0.25">
      <c r="A35" s="36" t="s">
        <v>39</v>
      </c>
      <c r="B35" s="37"/>
      <c r="C35" s="37">
        <v>1.9</v>
      </c>
      <c r="D35" s="18"/>
      <c r="E35" s="18">
        <f>C35*E$18</f>
        <v>1.1399999999999999</v>
      </c>
      <c r="F35" s="19"/>
      <c r="G35" s="19">
        <v>0.8</v>
      </c>
    </row>
    <row r="36" spans="1:7" ht="15" customHeight="1" x14ac:dyDescent="0.25">
      <c r="A36" s="36" t="s">
        <v>40</v>
      </c>
      <c r="B36" s="37">
        <v>1.22</v>
      </c>
      <c r="C36" s="37"/>
      <c r="D36" s="18">
        <f>B36*D$18</f>
        <v>36.6</v>
      </c>
      <c r="E36" s="18"/>
      <c r="F36" s="19">
        <f>B36*F$18</f>
        <v>25.62</v>
      </c>
      <c r="G36" s="19"/>
    </row>
    <row r="37" spans="1:7" ht="15" customHeight="1" x14ac:dyDescent="0.25">
      <c r="A37" s="36" t="s">
        <v>41</v>
      </c>
      <c r="B37" s="37"/>
      <c r="C37" s="37">
        <v>6.1</v>
      </c>
      <c r="D37" s="18"/>
      <c r="E37" s="18">
        <v>3.66</v>
      </c>
      <c r="F37" s="19"/>
      <c r="G37" s="19">
        <v>2.56</v>
      </c>
    </row>
    <row r="38" spans="1:7" ht="15" customHeight="1" x14ac:dyDescent="0.25">
      <c r="A38" s="36" t="s">
        <v>42</v>
      </c>
      <c r="B38" s="37">
        <v>0.61</v>
      </c>
      <c r="C38" s="37"/>
      <c r="D38" s="18">
        <v>18.3</v>
      </c>
      <c r="E38" s="18"/>
      <c r="F38" s="19">
        <v>12.81</v>
      </c>
      <c r="G38" s="19"/>
    </row>
    <row r="39" spans="1:7" ht="15" customHeight="1" x14ac:dyDescent="0.25">
      <c r="A39" s="36" t="s">
        <v>43</v>
      </c>
      <c r="B39" s="37"/>
      <c r="C39" s="37" t="s">
        <v>32</v>
      </c>
      <c r="D39" s="18"/>
      <c r="E39" s="18">
        <v>1.83</v>
      </c>
      <c r="F39" s="19"/>
      <c r="G39" s="19">
        <v>1.28</v>
      </c>
    </row>
    <row r="40" spans="1:7" ht="15" customHeight="1" x14ac:dyDescent="0.25">
      <c r="A40" s="36" t="s">
        <v>44</v>
      </c>
      <c r="B40" s="37"/>
      <c r="C40" s="37">
        <v>1.9</v>
      </c>
      <c r="D40" s="18">
        <f>B40*D$18</f>
        <v>0</v>
      </c>
      <c r="E40" s="18">
        <f>C40*E$18</f>
        <v>1.1399999999999999</v>
      </c>
      <c r="F40" s="19">
        <f>B40*F$18</f>
        <v>0</v>
      </c>
      <c r="G40" s="19">
        <v>0.8</v>
      </c>
    </row>
    <row r="41" spans="1:7" ht="15" customHeight="1" x14ac:dyDescent="0.25">
      <c r="A41" s="36" t="s">
        <v>45</v>
      </c>
      <c r="B41" s="37">
        <v>1</v>
      </c>
      <c r="C41" s="37">
        <v>1</v>
      </c>
      <c r="D41" s="18">
        <f>B41*D$18</f>
        <v>30</v>
      </c>
      <c r="E41" s="18">
        <f>C41*E$18</f>
        <v>0.6</v>
      </c>
      <c r="F41" s="19">
        <f>B41*F$18</f>
        <v>21</v>
      </c>
      <c r="G41" s="19">
        <v>0.42</v>
      </c>
    </row>
    <row r="42" spans="1:7" ht="15" customHeight="1" x14ac:dyDescent="0.25">
      <c r="A42" s="36" t="s">
        <v>47</v>
      </c>
      <c r="B42" s="34"/>
      <c r="C42" s="34"/>
      <c r="D42" s="16"/>
      <c r="E42" s="16"/>
      <c r="F42" s="17"/>
      <c r="G42" s="17"/>
    </row>
    <row r="43" spans="1:7" ht="15" customHeight="1" x14ac:dyDescent="0.25">
      <c r="A43" s="36" t="s">
        <v>48</v>
      </c>
      <c r="B43" s="34">
        <v>2.73</v>
      </c>
      <c r="C43" s="34"/>
      <c r="D43" s="18">
        <v>81.900000000000006</v>
      </c>
      <c r="E43" s="16"/>
      <c r="F43" s="17"/>
      <c r="G43" s="17"/>
    </row>
    <row r="44" spans="1:7" ht="15" customHeight="1" x14ac:dyDescent="0.25">
      <c r="A44" s="36" t="s">
        <v>49</v>
      </c>
      <c r="B44" s="37">
        <v>1.82</v>
      </c>
      <c r="C44" s="37"/>
      <c r="D44" s="18">
        <v>54.6</v>
      </c>
      <c r="E44" s="16"/>
      <c r="F44" s="17"/>
      <c r="G44" s="17"/>
    </row>
    <row r="45" spans="1:7" ht="15" customHeight="1" x14ac:dyDescent="0.25">
      <c r="A45" s="36" t="s">
        <v>50</v>
      </c>
      <c r="B45" s="37">
        <v>0.9</v>
      </c>
      <c r="C45" s="37"/>
      <c r="D45" s="18">
        <v>27</v>
      </c>
      <c r="E45" s="16"/>
      <c r="F45" s="17"/>
      <c r="G45" s="17"/>
    </row>
    <row r="46" spans="1:7" ht="15" customHeight="1" x14ac:dyDescent="0.25">
      <c r="A46" s="39" t="s">
        <v>51</v>
      </c>
      <c r="B46" s="37"/>
      <c r="C46" s="37"/>
      <c r="D46" s="18"/>
      <c r="E46" s="16"/>
      <c r="F46" s="17"/>
      <c r="G46" s="17"/>
    </row>
    <row r="47" spans="1:7" ht="15" customHeight="1" x14ac:dyDescent="0.25">
      <c r="A47" s="39" t="s">
        <v>52</v>
      </c>
      <c r="B47" s="37"/>
      <c r="C47" s="37"/>
      <c r="D47" s="18"/>
      <c r="E47" s="16"/>
      <c r="F47" s="17"/>
      <c r="G47" s="17"/>
    </row>
    <row r="48" spans="1:7" ht="15" customHeight="1" x14ac:dyDescent="0.25">
      <c r="A48" s="36" t="s">
        <v>53</v>
      </c>
      <c r="B48" s="37"/>
      <c r="C48" s="37"/>
      <c r="D48" s="18"/>
      <c r="E48" s="16"/>
      <c r="F48" s="17"/>
      <c r="G48" s="17"/>
    </row>
    <row r="49" spans="1:14" ht="15" customHeight="1" x14ac:dyDescent="0.25">
      <c r="A49" s="36" t="s">
        <v>54</v>
      </c>
      <c r="B49" s="37">
        <v>0.38</v>
      </c>
      <c r="C49" s="37"/>
      <c r="D49" s="18">
        <f t="shared" ref="D49" si="7">B49*D$18</f>
        <v>11.4</v>
      </c>
      <c r="E49" s="18"/>
      <c r="F49" s="17"/>
      <c r="G49" s="17"/>
    </row>
    <row r="50" spans="1:14" ht="15" customHeight="1" x14ac:dyDescent="0.25">
      <c r="A50" s="36" t="s">
        <v>55</v>
      </c>
      <c r="B50" s="37"/>
      <c r="C50" s="37"/>
      <c r="D50" s="18"/>
      <c r="E50" s="16"/>
      <c r="F50" s="17"/>
      <c r="G50" s="17"/>
    </row>
    <row r="51" spans="1:14" ht="15" customHeight="1" x14ac:dyDescent="0.25">
      <c r="A51" s="36" t="s">
        <v>56</v>
      </c>
      <c r="B51" s="37">
        <v>0.38</v>
      </c>
      <c r="C51" s="37"/>
      <c r="D51" s="18">
        <f t="shared" ref="D51:D53" si="8">B51*D$18</f>
        <v>11.4</v>
      </c>
      <c r="E51" s="18"/>
      <c r="F51" s="17"/>
      <c r="G51" s="17"/>
    </row>
    <row r="52" spans="1:14" ht="15" customHeight="1" x14ac:dyDescent="0.25">
      <c r="A52" s="36" t="s">
        <v>57</v>
      </c>
      <c r="B52" s="37">
        <v>0.56999999999999995</v>
      </c>
      <c r="C52" s="37"/>
      <c r="D52" s="18">
        <f t="shared" si="8"/>
        <v>17.099999999999998</v>
      </c>
      <c r="E52" s="18"/>
      <c r="F52" s="17"/>
      <c r="G52" s="17"/>
    </row>
    <row r="53" spans="1:14" ht="15" customHeight="1" x14ac:dyDescent="0.25">
      <c r="A53" s="36" t="s">
        <v>58</v>
      </c>
      <c r="B53" s="37">
        <v>0.76</v>
      </c>
      <c r="C53" s="37"/>
      <c r="D53" s="18">
        <f t="shared" si="8"/>
        <v>22.8</v>
      </c>
      <c r="E53" s="18"/>
      <c r="F53" s="17"/>
      <c r="G53" s="17"/>
    </row>
    <row r="54" spans="1:14" ht="15" customHeight="1" x14ac:dyDescent="0.25">
      <c r="A54" s="48"/>
      <c r="B54" s="47"/>
      <c r="C54" s="47"/>
      <c r="D54" s="48"/>
      <c r="E54" s="48"/>
      <c r="F54" s="48"/>
      <c r="G54" s="48"/>
    </row>
    <row r="55" spans="1:14" x14ac:dyDescent="0.25">
      <c r="A55" s="50"/>
      <c r="B55" s="15"/>
      <c r="C55" s="15"/>
      <c r="D55" s="50"/>
      <c r="E55" s="50"/>
      <c r="F55" s="50"/>
      <c r="G55" s="50"/>
    </row>
    <row r="56" spans="1:14" ht="15.75" x14ac:dyDescent="0.25">
      <c r="A56" s="50" t="s">
        <v>21</v>
      </c>
      <c r="B56" s="21" t="s">
        <v>1</v>
      </c>
      <c r="C56" s="21" t="s">
        <v>1</v>
      </c>
      <c r="D56" s="61" t="s">
        <v>2</v>
      </c>
      <c r="E56" s="61"/>
      <c r="F56" s="61" t="s">
        <v>13</v>
      </c>
      <c r="G56" s="61"/>
    </row>
    <row r="57" spans="1:14" ht="15.75" x14ac:dyDescent="0.25">
      <c r="A57" s="50"/>
      <c r="B57" s="21" t="s">
        <v>4</v>
      </c>
      <c r="C57" s="21" t="s">
        <v>30</v>
      </c>
      <c r="D57" s="11" t="s">
        <v>8</v>
      </c>
      <c r="E57" s="11" t="s">
        <v>9</v>
      </c>
      <c r="F57" s="12" t="s">
        <v>8</v>
      </c>
      <c r="G57" s="12" t="s">
        <v>9</v>
      </c>
    </row>
    <row r="58" spans="1:14" ht="15.75" x14ac:dyDescent="0.25">
      <c r="A58" s="22" t="s">
        <v>10</v>
      </c>
      <c r="B58" s="38"/>
      <c r="C58" s="15"/>
      <c r="D58" s="18">
        <v>30</v>
      </c>
      <c r="E58" s="18">
        <v>0.6</v>
      </c>
      <c r="F58" s="6">
        <v>21</v>
      </c>
      <c r="G58" s="6">
        <v>0.42</v>
      </c>
      <c r="N58" t="s">
        <v>59</v>
      </c>
    </row>
    <row r="59" spans="1:14" ht="15.75" x14ac:dyDescent="0.25">
      <c r="A59" s="23" t="s">
        <v>11</v>
      </c>
      <c r="B59" s="37"/>
      <c r="C59" s="24">
        <v>1</v>
      </c>
      <c r="D59" s="14">
        <f>B59*D$58</f>
        <v>0</v>
      </c>
      <c r="E59" s="14">
        <f>C$59*E$58</f>
        <v>0.6</v>
      </c>
      <c r="F59" s="14">
        <f>B59*F58</f>
        <v>0</v>
      </c>
      <c r="G59" s="13">
        <f>C59*G58</f>
        <v>0.42</v>
      </c>
    </row>
    <row r="60" spans="1:14" ht="15.75" x14ac:dyDescent="0.25">
      <c r="A60" s="25"/>
      <c r="B60" s="38"/>
      <c r="C60" s="21"/>
      <c r="D60" s="11"/>
      <c r="E60" s="11"/>
      <c r="F60" s="12"/>
      <c r="G60" s="12"/>
    </row>
    <row r="61" spans="1:14" ht="15.75" x14ac:dyDescent="0.25">
      <c r="A61" s="40" t="s">
        <v>19</v>
      </c>
      <c r="B61" s="15"/>
      <c r="C61" s="15"/>
      <c r="D61" s="15"/>
      <c r="E61" s="15"/>
      <c r="F61" s="15"/>
      <c r="G61" s="15"/>
    </row>
    <row r="62" spans="1:14" ht="15.75" x14ac:dyDescent="0.25">
      <c r="A62" s="36" t="s">
        <v>14</v>
      </c>
      <c r="B62" s="38"/>
      <c r="C62" s="37">
        <v>2.83</v>
      </c>
      <c r="D62" s="18">
        <f t="shared" ref="D62:E67" si="9">B62*D$59</f>
        <v>0</v>
      </c>
      <c r="E62" s="18">
        <v>1.7</v>
      </c>
      <c r="F62" s="19">
        <f t="shared" ref="F62:G67" si="10">B62*F$59</f>
        <v>0</v>
      </c>
      <c r="G62" s="19">
        <f t="shared" si="10"/>
        <v>1.1885999999999999</v>
      </c>
    </row>
    <row r="63" spans="1:14" ht="15.75" x14ac:dyDescent="0.25">
      <c r="A63" s="36" t="s">
        <v>15</v>
      </c>
      <c r="B63" s="38"/>
      <c r="C63" s="37">
        <v>0.85</v>
      </c>
      <c r="D63" s="18">
        <f t="shared" si="9"/>
        <v>0</v>
      </c>
      <c r="E63" s="18">
        <f t="shared" si="9"/>
        <v>0.51</v>
      </c>
      <c r="F63" s="19">
        <f t="shared" si="10"/>
        <v>0</v>
      </c>
      <c r="G63" s="19">
        <f t="shared" si="10"/>
        <v>0.35699999999999998</v>
      </c>
    </row>
    <row r="64" spans="1:14" ht="15.75" x14ac:dyDescent="0.25">
      <c r="A64" s="36" t="s">
        <v>17</v>
      </c>
      <c r="B64" s="38"/>
      <c r="C64" s="37">
        <v>3.78</v>
      </c>
      <c r="D64" s="18">
        <f t="shared" si="9"/>
        <v>0</v>
      </c>
      <c r="E64" s="18">
        <f t="shared" si="9"/>
        <v>2.2679999999999998</v>
      </c>
      <c r="F64" s="19">
        <f t="shared" si="10"/>
        <v>0</v>
      </c>
      <c r="G64" s="19">
        <f t="shared" si="10"/>
        <v>1.5875999999999999</v>
      </c>
    </row>
    <row r="65" spans="1:7" ht="15.75" x14ac:dyDescent="0.25">
      <c r="A65" s="36" t="s">
        <v>16</v>
      </c>
      <c r="B65" s="38"/>
      <c r="C65" s="37">
        <v>1.1299999999999999</v>
      </c>
      <c r="D65" s="18">
        <f t="shared" si="9"/>
        <v>0</v>
      </c>
      <c r="E65" s="18">
        <f t="shared" si="9"/>
        <v>0.67799999999999994</v>
      </c>
      <c r="F65" s="19">
        <f t="shared" si="10"/>
        <v>0</v>
      </c>
      <c r="G65" s="19">
        <f t="shared" si="10"/>
        <v>0.47459999999999991</v>
      </c>
    </row>
    <row r="66" spans="1:7" ht="15.75" x14ac:dyDescent="0.25">
      <c r="A66" s="36" t="s">
        <v>18</v>
      </c>
      <c r="B66" s="38"/>
      <c r="C66" s="37">
        <v>4.7300000000000004</v>
      </c>
      <c r="D66" s="18">
        <f t="shared" si="9"/>
        <v>0</v>
      </c>
      <c r="E66" s="18">
        <v>2.84</v>
      </c>
      <c r="F66" s="19">
        <f t="shared" si="10"/>
        <v>0</v>
      </c>
      <c r="G66" s="19">
        <f t="shared" si="10"/>
        <v>1.9866000000000001</v>
      </c>
    </row>
    <row r="67" spans="1:7" ht="15.75" x14ac:dyDescent="0.25">
      <c r="A67" s="36" t="s">
        <v>16</v>
      </c>
      <c r="B67" s="38"/>
      <c r="C67" s="37">
        <v>1.42</v>
      </c>
      <c r="D67" s="18">
        <f t="shared" si="9"/>
        <v>0</v>
      </c>
      <c r="E67" s="18">
        <v>0.85</v>
      </c>
      <c r="F67" s="19">
        <f t="shared" si="10"/>
        <v>0</v>
      </c>
      <c r="G67" s="19">
        <f t="shared" si="10"/>
        <v>0.59639999999999993</v>
      </c>
    </row>
    <row r="68" spans="1:7" ht="15.75" x14ac:dyDescent="0.25">
      <c r="A68" s="36"/>
      <c r="B68" s="38"/>
      <c r="C68" s="37"/>
      <c r="D68" s="18"/>
      <c r="E68" s="18"/>
      <c r="F68" s="19"/>
      <c r="G68" s="19"/>
    </row>
    <row r="69" spans="1:7" ht="15.75" x14ac:dyDescent="0.25">
      <c r="A69" s="39" t="s">
        <v>20</v>
      </c>
      <c r="B69" s="38"/>
      <c r="C69" s="37"/>
      <c r="D69" s="18"/>
      <c r="E69" s="18"/>
      <c r="F69" s="19"/>
      <c r="G69" s="19"/>
    </row>
    <row r="70" spans="1:7" ht="15.75" x14ac:dyDescent="0.25">
      <c r="A70" s="36" t="s">
        <v>14</v>
      </c>
      <c r="B70" s="38"/>
      <c r="C70" s="37">
        <v>1.9</v>
      </c>
      <c r="D70" s="18">
        <f t="shared" ref="D70:D75" si="11">B70*D$59</f>
        <v>0</v>
      </c>
      <c r="E70" s="18">
        <v>1.1399999999999999</v>
      </c>
      <c r="F70" s="19">
        <f t="shared" ref="F70:F75" si="12">B70*F$59</f>
        <v>0</v>
      </c>
      <c r="G70" s="19">
        <f t="shared" ref="G70:G75" si="13">C70*G$59</f>
        <v>0.79799999999999993</v>
      </c>
    </row>
    <row r="71" spans="1:7" ht="15.75" x14ac:dyDescent="0.25">
      <c r="A71" s="36" t="s">
        <v>15</v>
      </c>
      <c r="B71" s="38"/>
      <c r="C71" s="37">
        <v>0.56999999999999995</v>
      </c>
      <c r="D71" s="18">
        <f t="shared" si="11"/>
        <v>0</v>
      </c>
      <c r="E71" s="18">
        <f t="shared" ref="E71:E73" si="14">C71*E$59</f>
        <v>0.34199999999999997</v>
      </c>
      <c r="F71" s="19">
        <f t="shared" si="12"/>
        <v>0</v>
      </c>
      <c r="G71" s="19">
        <f t="shared" si="13"/>
        <v>0.23939999999999997</v>
      </c>
    </row>
    <row r="72" spans="1:7" ht="15.75" x14ac:dyDescent="0.25">
      <c r="A72" s="36" t="s">
        <v>17</v>
      </c>
      <c r="B72" s="38"/>
      <c r="C72" s="37">
        <v>2.83</v>
      </c>
      <c r="D72" s="18">
        <f t="shared" si="11"/>
        <v>0</v>
      </c>
      <c r="E72" s="18">
        <f t="shared" si="14"/>
        <v>1.698</v>
      </c>
      <c r="F72" s="19">
        <f t="shared" si="12"/>
        <v>0</v>
      </c>
      <c r="G72" s="19">
        <f t="shared" si="13"/>
        <v>1.1885999999999999</v>
      </c>
    </row>
    <row r="73" spans="1:7" ht="15.75" x14ac:dyDescent="0.25">
      <c r="A73" s="36" t="s">
        <v>16</v>
      </c>
      <c r="B73" s="38"/>
      <c r="C73" s="37">
        <v>0.85</v>
      </c>
      <c r="D73" s="18">
        <f t="shared" si="11"/>
        <v>0</v>
      </c>
      <c r="E73" s="18">
        <f t="shared" si="14"/>
        <v>0.51</v>
      </c>
      <c r="F73" s="19">
        <f t="shared" si="12"/>
        <v>0</v>
      </c>
      <c r="G73" s="19">
        <f t="shared" si="13"/>
        <v>0.35699999999999998</v>
      </c>
    </row>
    <row r="74" spans="1:7" ht="15.75" x14ac:dyDescent="0.25">
      <c r="A74" s="36" t="s">
        <v>18</v>
      </c>
      <c r="B74" s="38"/>
      <c r="C74" s="37">
        <v>3.78</v>
      </c>
      <c r="D74" s="18">
        <f t="shared" si="11"/>
        <v>0</v>
      </c>
      <c r="E74" s="18">
        <v>2.27</v>
      </c>
      <c r="F74" s="19">
        <f t="shared" si="12"/>
        <v>0</v>
      </c>
      <c r="G74" s="19">
        <f t="shared" si="13"/>
        <v>1.5875999999999999</v>
      </c>
    </row>
    <row r="75" spans="1:7" ht="15.75" x14ac:dyDescent="0.25">
      <c r="A75" s="36" t="s">
        <v>16</v>
      </c>
      <c r="B75" s="38"/>
      <c r="C75" s="37">
        <v>1.1299999999999999</v>
      </c>
      <c r="D75" s="18">
        <f t="shared" si="11"/>
        <v>0</v>
      </c>
      <c r="E75" s="18">
        <v>0.68</v>
      </c>
      <c r="F75" s="19">
        <f t="shared" si="12"/>
        <v>0</v>
      </c>
      <c r="G75" s="19">
        <f t="shared" si="13"/>
        <v>0.47459999999999991</v>
      </c>
    </row>
    <row r="76" spans="1:7" ht="15.75" x14ac:dyDescent="0.25">
      <c r="A76" s="36"/>
      <c r="B76" s="45"/>
      <c r="C76" s="45"/>
      <c r="D76" s="41"/>
      <c r="E76" s="41"/>
      <c r="F76" s="42"/>
      <c r="G76" s="42"/>
    </row>
    <row r="77" spans="1:7" ht="15.75" x14ac:dyDescent="0.25">
      <c r="A77" s="44"/>
      <c r="B77" s="45"/>
      <c r="C77" s="45"/>
      <c r="D77" s="41"/>
      <c r="E77" s="41"/>
      <c r="F77" s="42"/>
      <c r="G77" s="42"/>
    </row>
    <row r="78" spans="1:7" ht="15.75" x14ac:dyDescent="0.25">
      <c r="A78" s="44"/>
      <c r="B78" s="45"/>
      <c r="C78" s="45"/>
      <c r="D78" s="41"/>
      <c r="E78" s="41"/>
      <c r="F78" s="42"/>
      <c r="G78" s="42"/>
    </row>
    <row r="79" spans="1:7" ht="15.75" x14ac:dyDescent="0.25">
      <c r="A79" s="44"/>
      <c r="B79" s="21" t="s">
        <v>1</v>
      </c>
      <c r="C79" s="21" t="s">
        <v>1</v>
      </c>
      <c r="D79" s="61" t="s">
        <v>2</v>
      </c>
      <c r="E79" s="61"/>
      <c r="F79" s="61" t="s">
        <v>13</v>
      </c>
      <c r="G79" s="61"/>
    </row>
    <row r="80" spans="1:7" ht="15.75" x14ac:dyDescent="0.25">
      <c r="A80" s="56" t="s">
        <v>6</v>
      </c>
      <c r="B80" s="21" t="s">
        <v>4</v>
      </c>
      <c r="C80" s="21" t="s">
        <v>5</v>
      </c>
      <c r="D80" s="11" t="s">
        <v>8</v>
      </c>
      <c r="E80" s="11" t="s">
        <v>9</v>
      </c>
      <c r="F80" s="12" t="s">
        <v>8</v>
      </c>
      <c r="G80" s="12" t="s">
        <v>9</v>
      </c>
    </row>
    <row r="81" spans="1:7" x14ac:dyDescent="0.25">
      <c r="A81" s="44"/>
      <c r="B81" s="15"/>
      <c r="C81" s="15"/>
      <c r="D81" s="18">
        <v>30</v>
      </c>
      <c r="E81" s="18">
        <v>0.6</v>
      </c>
      <c r="F81" s="43">
        <v>21</v>
      </c>
      <c r="G81" s="43">
        <v>0.42</v>
      </c>
    </row>
    <row r="82" spans="1:7" ht="15.75" x14ac:dyDescent="0.25">
      <c r="A82" s="22" t="s">
        <v>10</v>
      </c>
      <c r="B82" s="24">
        <v>1.25</v>
      </c>
      <c r="C82" s="24">
        <v>1.25</v>
      </c>
      <c r="D82" s="14">
        <f>B82*D$81</f>
        <v>37.5</v>
      </c>
      <c r="E82" s="14">
        <f>C82*E$81</f>
        <v>0.75</v>
      </c>
      <c r="F82" s="13">
        <f>B82*F$81</f>
        <v>26.25</v>
      </c>
      <c r="G82" s="13">
        <f>C82*G$81</f>
        <v>0.52500000000000002</v>
      </c>
    </row>
    <row r="83" spans="1:7" ht="15.75" x14ac:dyDescent="0.25">
      <c r="A83" s="23" t="s">
        <v>11</v>
      </c>
      <c r="B83" s="26"/>
      <c r="C83" s="26"/>
      <c r="D83" s="26"/>
      <c r="E83" s="26"/>
      <c r="F83" s="26"/>
      <c r="G83" s="26"/>
    </row>
    <row r="84" spans="1:7" ht="15.75" x14ac:dyDescent="0.25">
      <c r="A84" s="25"/>
      <c r="B84" s="15"/>
      <c r="C84" s="15"/>
      <c r="D84" s="15"/>
      <c r="E84" s="15"/>
      <c r="F84" s="15"/>
      <c r="G84" s="15"/>
    </row>
    <row r="85" spans="1:7" ht="15.75" x14ac:dyDescent="0.25">
      <c r="A85" s="57" t="s">
        <v>0</v>
      </c>
      <c r="B85" s="58"/>
      <c r="C85" s="58"/>
      <c r="D85" s="59"/>
      <c r="E85" s="59"/>
      <c r="F85" s="60"/>
      <c r="G85" s="60"/>
    </row>
    <row r="86" spans="1:7" ht="15.75" x14ac:dyDescent="0.25">
      <c r="A86" s="36" t="s">
        <v>7</v>
      </c>
      <c r="B86" s="37">
        <v>1</v>
      </c>
      <c r="C86" s="37">
        <v>1</v>
      </c>
      <c r="D86" s="18">
        <f t="shared" ref="D86" si="15">B86*D$82</f>
        <v>37.5</v>
      </c>
      <c r="E86" s="18">
        <f t="shared" ref="E86" si="16">C86*E$82</f>
        <v>0.75</v>
      </c>
      <c r="F86" s="43">
        <f t="shared" ref="F86" si="17">B86*F$82</f>
        <v>26.25</v>
      </c>
      <c r="G86" s="43">
        <f t="shared" ref="G86" si="18">C86*G$82</f>
        <v>0.52500000000000002</v>
      </c>
    </row>
    <row r="88" spans="1:7" ht="15.75" x14ac:dyDescent="0.25">
      <c r="A88" s="51" t="s">
        <v>60</v>
      </c>
    </row>
    <row r="89" spans="1:7" ht="15.75" x14ac:dyDescent="0.25">
      <c r="A89" s="46" t="s">
        <v>61</v>
      </c>
    </row>
  </sheetData>
  <mergeCells count="8">
    <mergeCell ref="D79:E79"/>
    <mergeCell ref="F79:G79"/>
    <mergeCell ref="F1:G1"/>
    <mergeCell ref="D1:E1"/>
    <mergeCell ref="D56:E56"/>
    <mergeCell ref="F56:G56"/>
    <mergeCell ref="D15:E15"/>
    <mergeCell ref="F15:G15"/>
  </mergeCells>
  <pageMargins left="0.70866141732283472" right="0.70866141732283472" top="0.55118110236220474" bottom="0.47244094488188981" header="0.31496062992125984" footer="0.31496062992125984"/>
  <pageSetup paperSize="9" scale="59" fitToHeight="3" orientation="landscape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sqref="A1:C23"/>
    </sheetView>
  </sheetViews>
  <sheetFormatPr defaultRowHeight="15" x14ac:dyDescent="0.25"/>
  <cols>
    <col min="1" max="1" width="13.5703125" bestFit="1" customWidth="1"/>
    <col min="2" max="2" width="56.5703125" customWidth="1"/>
    <col min="3" max="3" width="47.5703125" customWidth="1"/>
    <col min="4" max="4" width="26.28515625" customWidth="1"/>
    <col min="5" max="5" width="35.140625" customWidth="1"/>
  </cols>
  <sheetData>
    <row r="1" spans="1:4" ht="15.75" x14ac:dyDescent="0.25">
      <c r="A1" s="62"/>
      <c r="B1" s="62"/>
    </row>
    <row r="3" spans="1:4" ht="15.75" x14ac:dyDescent="0.25">
      <c r="A3" s="2"/>
      <c r="B3" s="2"/>
      <c r="C3" s="2"/>
      <c r="D3" s="1"/>
    </row>
    <row r="4" spans="1:4" ht="15.75" x14ac:dyDescent="0.25">
      <c r="A4" s="2"/>
      <c r="B4" s="10"/>
      <c r="C4" s="10"/>
      <c r="D4" s="1"/>
    </row>
    <row r="5" spans="1:4" ht="15.75" x14ac:dyDescent="0.25">
      <c r="A5" s="2"/>
      <c r="B5" s="9"/>
      <c r="C5" s="9"/>
      <c r="D5" s="1"/>
    </row>
    <row r="6" spans="1:4" ht="15.75" x14ac:dyDescent="0.25">
      <c r="A6" s="2"/>
      <c r="B6" s="9"/>
      <c r="C6" s="9"/>
      <c r="D6" s="1"/>
    </row>
    <row r="7" spans="1:4" x14ac:dyDescent="0.25">
      <c r="A7" s="1"/>
      <c r="B7" s="1"/>
      <c r="C7" s="1"/>
      <c r="D7" s="1"/>
    </row>
    <row r="9" spans="1:4" ht="15.75" x14ac:dyDescent="0.25">
      <c r="A9" s="62"/>
      <c r="B9" s="62"/>
    </row>
    <row r="11" spans="1:4" ht="15.75" x14ac:dyDescent="0.25">
      <c r="A11" s="2"/>
      <c r="B11" s="2"/>
      <c r="C11" s="2"/>
    </row>
    <row r="12" spans="1:4" ht="15.75" x14ac:dyDescent="0.25">
      <c r="A12" s="2"/>
      <c r="B12" s="10"/>
      <c r="C12" s="10"/>
      <c r="D12" s="8"/>
    </row>
    <row r="13" spans="1:4" ht="15.75" x14ac:dyDescent="0.25">
      <c r="A13" s="2"/>
      <c r="B13" s="9"/>
      <c r="C13" s="9"/>
    </row>
    <row r="14" spans="1:4" ht="15.75" x14ac:dyDescent="0.25">
      <c r="A14" s="2"/>
      <c r="B14" s="9"/>
      <c r="C14" s="9"/>
    </row>
    <row r="17" spans="1:2" ht="15.75" x14ac:dyDescent="0.25">
      <c r="A17" s="62"/>
      <c r="B17" s="62"/>
    </row>
    <row r="19" spans="1:2" ht="15.75" x14ac:dyDescent="0.25">
      <c r="A19" s="2"/>
      <c r="B19" s="5"/>
    </row>
    <row r="20" spans="1:2" ht="15.75" x14ac:dyDescent="0.25">
      <c r="A20" s="2"/>
      <c r="B20" s="3"/>
    </row>
    <row r="21" spans="1:2" ht="15.75" x14ac:dyDescent="0.25">
      <c r="A21" s="2"/>
      <c r="B21" s="4"/>
    </row>
    <row r="22" spans="1:2" ht="15.75" x14ac:dyDescent="0.25">
      <c r="A22" s="2"/>
      <c r="B22" s="4"/>
    </row>
  </sheetData>
  <mergeCells count="3">
    <mergeCell ref="A17:B17"/>
    <mergeCell ref="A1:B1"/>
    <mergeCell ref="A9:B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coefficienti</vt:lpstr>
      <vt:lpstr>tariffe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MERCIARI</dc:creator>
  <cp:lastModifiedBy>user</cp:lastModifiedBy>
  <cp:lastPrinted>2021-05-13T09:23:56Z</cp:lastPrinted>
  <dcterms:created xsi:type="dcterms:W3CDTF">2021-01-12T08:42:50Z</dcterms:created>
  <dcterms:modified xsi:type="dcterms:W3CDTF">2021-05-13T09:25:09Z</dcterms:modified>
</cp:coreProperties>
</file>